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38" i="1" s="1"/>
  <c r="L118" i="1"/>
  <c r="L108" i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G119" i="1"/>
  <c r="L195" i="1"/>
  <c r="L196" i="1" s="1"/>
  <c r="J195" i="1"/>
  <c r="I195" i="1"/>
  <c r="H195" i="1"/>
  <c r="G195" i="1"/>
  <c r="J176" i="1"/>
  <c r="I176" i="1"/>
  <c r="H176" i="1"/>
  <c r="G176" i="1"/>
  <c r="H157" i="1"/>
  <c r="J157" i="1"/>
  <c r="L157" i="1"/>
  <c r="I157" i="1"/>
  <c r="G157" i="1"/>
  <c r="J138" i="1"/>
  <c r="H138" i="1"/>
  <c r="G138" i="1"/>
  <c r="L119" i="1"/>
  <c r="F100" i="1"/>
  <c r="I100" i="1"/>
  <c r="G100" i="1"/>
  <c r="L81" i="1"/>
  <c r="H81" i="1"/>
  <c r="G81" i="1"/>
  <c r="I62" i="1"/>
  <c r="G62" i="1"/>
  <c r="F62" i="1"/>
  <c r="L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<sst xmlns="http://schemas.openxmlformats.org/spreadsheetml/2006/main" count="296" uniqueCount="111">
  <si>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</si>
  <si>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</si>
  <si>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</si>
  <si>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</si>
  <si>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</si>
  <si>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</si>
  <si>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</si>
  <si>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</si>
  <si>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</si>
  <si>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</si>
  <si>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</si>
  <si>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</si>
  <si>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</si>
  <si>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</si>
  <si>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</si>
  <si>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</si>
  <si>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</si>
  <si>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</si>
  <si>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</si>
  <si>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</si>
  <si>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</si>
  <si>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</si>
  <si>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</si>
  <si>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</si>
  <si>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</si>
  <si>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</si>
  <si>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</si>
  <si>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</si>
  <si>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</si>
  <si>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</si>
  <si>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</si>
  <si>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</si>
  <si>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</si>
  <si>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</si>
  <si>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</si>
  <si>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</si>
  <si>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</si>
  <si>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</si>
  <si>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</si>
  <si>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</si>
  <si>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Бабенкова. А.Н.</t>
  </si>
  <si>
    <t>каша манная молочная</t>
  </si>
  <si>
    <t>чай с сахаром</t>
  </si>
  <si>
    <t>батон с повидлом</t>
  </si>
  <si>
    <t>сыр порционный</t>
  </si>
  <si>
    <t>салат "Витаминный"</t>
  </si>
  <si>
    <t>рассольник "Ленинградский"</t>
  </si>
  <si>
    <t>котлета из мяса говядины</t>
  </si>
  <si>
    <t>макароны отварные</t>
  </si>
  <si>
    <t>компот из сухофруктов</t>
  </si>
  <si>
    <t>хлеб ржаной</t>
  </si>
  <si>
    <t>МОУ СОШ с. Еруслан</t>
  </si>
  <si>
    <t>яйцо</t>
  </si>
  <si>
    <t>каша геркулесовая</t>
  </si>
  <si>
    <t>какао с молоком</t>
  </si>
  <si>
    <t>батон с маслом сливочным</t>
  </si>
  <si>
    <t>икра свекольная</t>
  </si>
  <si>
    <t xml:space="preserve">щи на мясо костном бульоне </t>
  </si>
  <si>
    <t>гуляш с мясом говядины</t>
  </si>
  <si>
    <t>гречка отварная</t>
  </si>
  <si>
    <t>кисель</t>
  </si>
  <si>
    <t xml:space="preserve">хлеб пшеничный </t>
  </si>
  <si>
    <t xml:space="preserve">хлеб ржаной </t>
  </si>
  <si>
    <t>каша пшеничная молочная</t>
  </si>
  <si>
    <t>булка детская</t>
  </si>
  <si>
    <t>икра морковная</t>
  </si>
  <si>
    <t>суп с фрикадельками</t>
  </si>
  <si>
    <t>овощное рагу с мясом птицы</t>
  </si>
  <si>
    <t xml:space="preserve">напиток из шиповника </t>
  </si>
  <si>
    <t>запеканка твороженная</t>
  </si>
  <si>
    <t>кофейный напиток</t>
  </si>
  <si>
    <t xml:space="preserve">батон </t>
  </si>
  <si>
    <t>апельсин</t>
  </si>
  <si>
    <t xml:space="preserve">лук нарезкой </t>
  </si>
  <si>
    <t>суп фасолевый с мясом птицы</t>
  </si>
  <si>
    <t>плов с мясом птицы</t>
  </si>
  <si>
    <t>чай с лимоном</t>
  </si>
  <si>
    <t>хлеб пшеничный</t>
  </si>
  <si>
    <t>каша дружба молочная</t>
  </si>
  <si>
    <t>масло сливочное</t>
  </si>
  <si>
    <t>батон</t>
  </si>
  <si>
    <t>печенье</t>
  </si>
  <si>
    <t>суп с макаронами с мясом птицы</t>
  </si>
  <si>
    <t>котлета рыбная</t>
  </si>
  <si>
    <t>картофель отварной</t>
  </si>
  <si>
    <t>каша геркулесовая молочная</t>
  </si>
  <si>
    <t>салат витаминный</t>
  </si>
  <si>
    <t>суп гороховый на м.к.б</t>
  </si>
  <si>
    <t xml:space="preserve">макароны отварные </t>
  </si>
  <si>
    <t xml:space="preserve">омлет натуральный </t>
  </si>
  <si>
    <t>батон с маслом</t>
  </si>
  <si>
    <t>суп с клецками с мясом говядины</t>
  </si>
  <si>
    <t>рис отварной</t>
  </si>
  <si>
    <t xml:space="preserve">суп молочный вермишелевый </t>
  </si>
  <si>
    <t>яблоко</t>
  </si>
  <si>
    <t>свекольник на м.к.б</t>
  </si>
  <si>
    <t>тефтеля в томатном соусе</t>
  </si>
  <si>
    <t>напиток из шиповника</t>
  </si>
  <si>
    <t>каша рисовая молочная</t>
  </si>
  <si>
    <t>груша</t>
  </si>
  <si>
    <t>суп вермишелевый на м.к.б.</t>
  </si>
  <si>
    <t>капуста тушёная с мясом птицы</t>
  </si>
  <si>
    <t xml:space="preserve">масло сливочное </t>
  </si>
  <si>
    <t>вафля</t>
  </si>
  <si>
    <t xml:space="preserve">икра свекольная </t>
  </si>
  <si>
    <t xml:space="preserve">гуляш с мясом  птицы </t>
  </si>
  <si>
    <t xml:space="preserve">компот из сухофруктов </t>
  </si>
  <si>
    <t xml:space="preserve">рыба с овощами </t>
  </si>
  <si>
    <t>суп овощной  на м.к.б.</t>
  </si>
  <si>
    <t xml:space="preserve">каша пшённая  молочная </t>
  </si>
  <si>
    <t>лук нарезкой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</si>
</sst>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2" activePane="bottomRight" state="frozen"/>
      <selection pane="topRight" activeCell="E1" sqref="E1"/>
      <selection pane="bottomLeft" activeCell="A6" sqref="A6"/>
      <selection pane="bottomRight" activeCell="M116" sqref="M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11</v>
      </c>
      <c r="H6" s="40">
        <v>12.58</v>
      </c>
      <c r="I6" s="40">
        <v>35.4</v>
      </c>
      <c r="J6" s="40">
        <v>359.8</v>
      </c>
      <c r="K6" s="41">
        <v>302</v>
      </c>
      <c r="L6" s="40">
        <v>12.64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20</v>
      </c>
      <c r="G7" s="43">
        <v>4.6399999999999997</v>
      </c>
      <c r="H7" s="43">
        <v>5.91</v>
      </c>
      <c r="I7" s="43">
        <v>0</v>
      </c>
      <c r="J7" s="43">
        <v>72.8</v>
      </c>
      <c r="K7" s="44">
        <v>42</v>
      </c>
      <c r="L7" s="43">
        <v>15.2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0.1</v>
      </c>
      <c r="I8" s="43">
        <v>14.97</v>
      </c>
      <c r="J8" s="43">
        <v>28</v>
      </c>
      <c r="K8" s="44">
        <v>43</v>
      </c>
      <c r="L8" s="43">
        <v>1.85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80</v>
      </c>
      <c r="G9" s="43">
        <v>4.3</v>
      </c>
      <c r="H9" s="43">
        <v>5.7</v>
      </c>
      <c r="I9" s="43">
        <v>54.3</v>
      </c>
      <c r="J9" s="43">
        <v>281.5</v>
      </c>
      <c r="K9" s="44">
        <v>2</v>
      </c>
      <c r="L9" s="43">
        <v>7.9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20.14</v>
      </c>
      <c r="H13" s="19">
        <f t="shared" si="0"/>
        <v>24.290000000000003</v>
      </c>
      <c r="I13" s="19">
        <f t="shared" si="0"/>
        <v>104.66999999999999</v>
      </c>
      <c r="J13" s="19">
        <f t="shared" si="0"/>
        <v>742.1</v>
      </c>
      <c r="K13" s="25"/>
      <c r="L13" s="19">
        <f t="shared" ref="L13" si="1">SUM(L6:L12)</f>
        <v>37.590000000000003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1.1499999999999999</v>
      </c>
      <c r="H14" s="43">
        <v>6.36</v>
      </c>
      <c r="I14" s="43">
        <v>7.97</v>
      </c>
      <c r="J14" s="43">
        <v>103.1</v>
      </c>
      <c r="K14" s="44">
        <v>40</v>
      </c>
      <c r="L14" s="43">
        <v>4.78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2.68</v>
      </c>
      <c r="H15" s="43">
        <v>7.09</v>
      </c>
      <c r="I15" s="43">
        <v>13.27</v>
      </c>
      <c r="J15" s="43">
        <v>154.38</v>
      </c>
      <c r="K15" s="44">
        <v>132</v>
      </c>
      <c r="L15" s="43">
        <v>29.2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11.5</v>
      </c>
      <c r="H16" s="43">
        <v>15.5</v>
      </c>
      <c r="I16" s="43">
        <v>12</v>
      </c>
      <c r="J16" s="43">
        <v>227.7</v>
      </c>
      <c r="K16" s="44">
        <v>266</v>
      </c>
      <c r="L16" s="43">
        <v>46.6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4.5199999999999996</v>
      </c>
      <c r="H17" s="43">
        <v>4.5199999999999996</v>
      </c>
      <c r="I17" s="43">
        <v>9.4499999999999993</v>
      </c>
      <c r="J17" s="43">
        <v>138.44999999999999</v>
      </c>
      <c r="K17" s="44">
        <v>516</v>
      </c>
      <c r="L17" s="43">
        <v>3.74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639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42" t="s">
        <v>61</v>
      </c>
      <c r="F19" s="43">
        <v>40</v>
      </c>
      <c r="G19" s="43">
        <v>3.56</v>
      </c>
      <c r="H19" s="43">
        <v>0.48</v>
      </c>
      <c r="I19" s="43">
        <v>20.52</v>
      </c>
      <c r="J19" s="43">
        <v>140.4</v>
      </c>
      <c r="K19" s="44">
        <v>573</v>
      </c>
      <c r="L19" s="43">
        <v>3.3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3</v>
      </c>
      <c r="H20" s="43">
        <v>0.75</v>
      </c>
      <c r="I20" s="43">
        <v>20.05</v>
      </c>
      <c r="J20" s="43">
        <v>103</v>
      </c>
      <c r="K20" s="44">
        <v>574</v>
      </c>
      <c r="L20" s="43">
        <v>3.05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27.01</v>
      </c>
      <c r="H23" s="19">
        <f t="shared" si="2"/>
        <v>34.799999999999997</v>
      </c>
      <c r="I23" s="19">
        <f t="shared" si="2"/>
        <v>103.36</v>
      </c>
      <c r="J23" s="19">
        <f t="shared" si="2"/>
        <v>951.03</v>
      </c>
      <c r="K23" s="25"/>
      <c r="L23" s="19">
        <f t="shared" ref="L23" si="3">SUM(L14:L22)</f>
        <v>94.669999999999987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47.150000000000006</v>
      </c>
      <c r="H24" s="32">
        <f t="shared" si="4"/>
        <v>59.09</v>
      </c>
      <c r="I24" s="32">
        <f t="shared" si="4"/>
        <v>208.02999999999997</v>
      </c>
      <c r="J24" s="32">
        <f t="shared" si="4"/>
        <v>1693.13</v>
      </c>
      <c r="K24" s="32"/>
      <c r="L24" s="32">
        <f t="shared" ref="L24" si="5">L13+L23</f>
        <v>132.26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8.9</v>
      </c>
      <c r="H25" s="40">
        <v>13.6</v>
      </c>
      <c r="I25" s="40">
        <v>35.4</v>
      </c>
      <c r="J25" s="40">
        <v>299.7</v>
      </c>
      <c r="K25" s="41">
        <v>212</v>
      </c>
      <c r="L25" s="40">
        <v>13.31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276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4.22</v>
      </c>
      <c r="H27" s="43">
        <v>3.25</v>
      </c>
      <c r="I27" s="43">
        <v>20.18</v>
      </c>
      <c r="J27" s="43">
        <v>124.3</v>
      </c>
      <c r="K27" s="44">
        <v>382</v>
      </c>
      <c r="L27" s="43">
        <v>7.94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80</v>
      </c>
      <c r="G28" s="43">
        <v>6.5</v>
      </c>
      <c r="H28" s="43">
        <v>12.3</v>
      </c>
      <c r="I28" s="43">
        <v>20.64</v>
      </c>
      <c r="J28" s="43">
        <v>232</v>
      </c>
      <c r="K28" s="44">
        <v>46</v>
      </c>
      <c r="L28" s="43">
        <v>24.8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24.72</v>
      </c>
      <c r="H32" s="19">
        <f t="shared" ref="H32" si="7">SUM(H25:H31)</f>
        <v>33.75</v>
      </c>
      <c r="I32" s="19">
        <f t="shared" ref="I32" si="8">SUM(I25:I31)</f>
        <v>76.52</v>
      </c>
      <c r="J32" s="19">
        <f t="shared" ref="J32:L32" si="9">SUM(J25:J31)</f>
        <v>719</v>
      </c>
      <c r="K32" s="25"/>
      <c r="L32" s="19">
        <f t="shared" si="9"/>
        <v>61.05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1.4</v>
      </c>
      <c r="H33" s="43">
        <v>6.1</v>
      </c>
      <c r="I33" s="43">
        <v>7.6</v>
      </c>
      <c r="J33" s="43">
        <v>91</v>
      </c>
      <c r="K33" s="44">
        <v>126</v>
      </c>
      <c r="L33" s="43">
        <v>5.0199999999999996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9.23</v>
      </c>
      <c r="H34" s="43">
        <v>3.18</v>
      </c>
      <c r="I34" s="43">
        <v>16.329999999999998</v>
      </c>
      <c r="J34" s="43">
        <v>174.14</v>
      </c>
      <c r="K34" s="44">
        <v>88</v>
      </c>
      <c r="L34" s="43">
        <v>29.7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7.5</v>
      </c>
      <c r="H35" s="43">
        <v>9.6199999999999992</v>
      </c>
      <c r="I35" s="43">
        <v>2.97</v>
      </c>
      <c r="J35" s="43">
        <v>168.2</v>
      </c>
      <c r="K35" s="44">
        <v>591</v>
      </c>
      <c r="L35" s="43">
        <v>42.97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6.46</v>
      </c>
      <c r="H36" s="43">
        <v>6.61</v>
      </c>
      <c r="I36" s="43">
        <v>20.85</v>
      </c>
      <c r="J36" s="43">
        <v>210.45</v>
      </c>
      <c r="K36" s="44">
        <v>172</v>
      </c>
      <c r="L36" s="43">
        <v>6.18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0.02</v>
      </c>
      <c r="H37" s="43">
        <v>0</v>
      </c>
      <c r="I37" s="43">
        <v>20</v>
      </c>
      <c r="J37" s="43">
        <v>76</v>
      </c>
      <c r="K37" s="44">
        <v>305</v>
      </c>
      <c r="L37" s="43">
        <v>5.9</v>
      </c>
    </row>
    <row r="38" spans="1:12" ht="15" x14ac:dyDescent="0.25">
      <c r="A38" s="14"/>
      <c r="B38" s="15"/>
      <c r="C38" s="11"/>
      <c r="D38" s="7" t="s">
        <v>31</v>
      </c>
      <c r="E38" s="42" t="s">
        <v>61</v>
      </c>
      <c r="F38" s="43">
        <v>40</v>
      </c>
      <c r="G38" s="43">
        <v>3.56</v>
      </c>
      <c r="H38" s="43">
        <v>0.48</v>
      </c>
      <c r="I38" s="43">
        <v>20.52</v>
      </c>
      <c r="J38" s="43">
        <v>140.4</v>
      </c>
      <c r="K38" s="44">
        <v>573</v>
      </c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40</v>
      </c>
      <c r="G39" s="43">
        <v>3</v>
      </c>
      <c r="H39" s="43">
        <v>0.75</v>
      </c>
      <c r="I39" s="43">
        <v>20.05</v>
      </c>
      <c r="J39" s="43">
        <v>103</v>
      </c>
      <c r="K39" s="44">
        <v>574</v>
      </c>
      <c r="L39" s="43">
        <v>3.05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31.17</v>
      </c>
      <c r="H42" s="19">
        <f t="shared" ref="H42" si="11">SUM(H33:H41)</f>
        <v>26.74</v>
      </c>
      <c r="I42" s="19">
        <f t="shared" ref="I42" si="12">SUM(I33:I41)</f>
        <v>108.32</v>
      </c>
      <c r="J42" s="19">
        <f t="shared" ref="J42:L42" si="13">SUM(J33:J41)</f>
        <v>963.18999999999994</v>
      </c>
      <c r="K42" s="25"/>
      <c r="L42" s="19">
        <f t="shared" si="13"/>
        <v>96.12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55.89</v>
      </c>
      <c r="H43" s="32">
        <f t="shared" ref="H43" si="15">H32+H42</f>
        <v>60.489999999999995</v>
      </c>
      <c r="I43" s="32">
        <f t="shared" ref="I43" si="16">I32+I42</f>
        <v>184.83999999999997</v>
      </c>
      <c r="J43" s="32">
        <f t="shared" ref="J43:L43" si="17">J32+J42</f>
        <v>1682.19</v>
      </c>
      <c r="K43" s="32"/>
      <c r="L43" s="32">
        <f t="shared" si="17"/>
        <v>157.17000000000002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8.6</v>
      </c>
      <c r="H44" s="40">
        <v>6.6</v>
      </c>
      <c r="I44" s="40">
        <v>38</v>
      </c>
      <c r="J44" s="40">
        <v>238</v>
      </c>
      <c r="K44" s="41">
        <v>182</v>
      </c>
      <c r="L44" s="40">
        <v>12.3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0.1</v>
      </c>
      <c r="I46" s="43">
        <v>15</v>
      </c>
      <c r="J46" s="43">
        <v>58</v>
      </c>
      <c r="K46" s="44">
        <v>685</v>
      </c>
      <c r="L46" s="43">
        <v>1.85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100</v>
      </c>
      <c r="G47" s="43">
        <v>3.7</v>
      </c>
      <c r="H47" s="43">
        <v>5</v>
      </c>
      <c r="I47" s="43">
        <v>25.3</v>
      </c>
      <c r="J47" s="43">
        <v>213</v>
      </c>
      <c r="K47" s="44">
        <v>424</v>
      </c>
      <c r="L47" s="43">
        <v>16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12.5</v>
      </c>
      <c r="H51" s="19">
        <f t="shared" ref="H51" si="19">SUM(H44:H50)</f>
        <v>11.7</v>
      </c>
      <c r="I51" s="19">
        <f t="shared" ref="I51" si="20">SUM(I44:I50)</f>
        <v>78.3</v>
      </c>
      <c r="J51" s="19">
        <f t="shared" ref="J51:L51" si="21">SUM(J44:J50)</f>
        <v>509</v>
      </c>
      <c r="K51" s="25"/>
      <c r="L51" s="19">
        <f t="shared" si="21"/>
        <v>30.15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100</v>
      </c>
      <c r="G52" s="43">
        <v>2.2000000000000002</v>
      </c>
      <c r="H52" s="43">
        <v>4.5999999999999996</v>
      </c>
      <c r="I52" s="43">
        <v>10.87</v>
      </c>
      <c r="J52" s="43">
        <v>93.7</v>
      </c>
      <c r="K52" s="44">
        <v>126</v>
      </c>
      <c r="L52" s="43">
        <v>4.79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5.83</v>
      </c>
      <c r="H53" s="43">
        <v>4.5599999999999996</v>
      </c>
      <c r="I53" s="43">
        <v>16.579999999999998</v>
      </c>
      <c r="J53" s="43">
        <v>118.8</v>
      </c>
      <c r="K53" s="44">
        <v>209</v>
      </c>
      <c r="L53" s="43">
        <v>26.27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200</v>
      </c>
      <c r="G54" s="43">
        <v>14</v>
      </c>
      <c r="H54" s="43">
        <v>19</v>
      </c>
      <c r="I54" s="43">
        <v>15.9</v>
      </c>
      <c r="J54" s="43">
        <v>220.84</v>
      </c>
      <c r="K54" s="44">
        <v>489</v>
      </c>
      <c r="L54" s="43">
        <v>34.64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0.22</v>
      </c>
      <c r="H56" s="43">
        <v>0</v>
      </c>
      <c r="I56" s="43">
        <v>10.68</v>
      </c>
      <c r="J56" s="43">
        <v>78</v>
      </c>
      <c r="K56" s="44">
        <v>348</v>
      </c>
      <c r="L56" s="43">
        <v>7.78</v>
      </c>
    </row>
    <row r="57" spans="1:12" ht="15" x14ac:dyDescent="0.25">
      <c r="A57" s="23"/>
      <c r="B57" s="15"/>
      <c r="C57" s="11"/>
      <c r="D57" s="7" t="s">
        <v>31</v>
      </c>
      <c r="E57" s="42" t="s">
        <v>61</v>
      </c>
      <c r="F57" s="43">
        <v>40</v>
      </c>
      <c r="G57" s="43">
        <v>3.5259999999999998</v>
      </c>
      <c r="H57" s="43">
        <v>0.48</v>
      </c>
      <c r="I57" s="43">
        <v>20.52</v>
      </c>
      <c r="J57" s="43">
        <v>140.4</v>
      </c>
      <c r="K57" s="44">
        <v>573</v>
      </c>
      <c r="L57" s="43">
        <v>3.3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3</v>
      </c>
      <c r="H58" s="43">
        <v>0.75</v>
      </c>
      <c r="I58" s="43">
        <v>20.05</v>
      </c>
      <c r="J58" s="43">
        <v>103</v>
      </c>
      <c r="K58" s="44">
        <v>574</v>
      </c>
      <c r="L58" s="43">
        <v>3.05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28.776</v>
      </c>
      <c r="H61" s="19">
        <f t="shared" ref="H61" si="23">SUM(H52:H60)</f>
        <v>29.39</v>
      </c>
      <c r="I61" s="19">
        <f t="shared" ref="I61" si="24">SUM(I52:I60)</f>
        <v>94.6</v>
      </c>
      <c r="J61" s="19">
        <f t="shared" ref="J61:L61" si="25">SUM(J52:J60)</f>
        <v>754.74</v>
      </c>
      <c r="K61" s="25"/>
      <c r="L61" s="19">
        <f t="shared" si="25"/>
        <v>79.83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6">G51+G61</f>
        <v>41.275999999999996</v>
      </c>
      <c r="H62" s="32">
        <f t="shared" ref="H62" si="27">H51+H61</f>
        <v>41.09</v>
      </c>
      <c r="I62" s="32">
        <f t="shared" ref="I62" si="28">I51+I61</f>
        <v>172.89999999999998</v>
      </c>
      <c r="J62" s="32">
        <f t="shared" ref="J62:L62" si="29">J51+J61</f>
        <v>1263.74</v>
      </c>
      <c r="K62" s="32"/>
      <c r="L62" s="32">
        <f t="shared" si="29"/>
        <v>109.97999999999999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20.2</v>
      </c>
      <c r="H63" s="40">
        <v>22.37</v>
      </c>
      <c r="I63" s="40">
        <v>24.86</v>
      </c>
      <c r="J63" s="40">
        <v>266.88</v>
      </c>
      <c r="K63" s="41">
        <v>222</v>
      </c>
      <c r="L63" s="40">
        <v>76.7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3.09</v>
      </c>
      <c r="H65" s="43">
        <v>3.58</v>
      </c>
      <c r="I65" s="43">
        <v>15.02</v>
      </c>
      <c r="J65" s="43">
        <v>102.1</v>
      </c>
      <c r="K65" s="44">
        <v>46</v>
      </c>
      <c r="L65" s="43">
        <v>7.1</v>
      </c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50</v>
      </c>
      <c r="G66" s="43">
        <v>3.75</v>
      </c>
      <c r="H66" s="43">
        <v>1.45</v>
      </c>
      <c r="I66" s="43">
        <v>25</v>
      </c>
      <c r="J66" s="43">
        <v>131</v>
      </c>
      <c r="K66" s="44">
        <v>379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1.3</v>
      </c>
      <c r="H67" s="43">
        <v>0.2</v>
      </c>
      <c r="I67" s="43">
        <v>3.6</v>
      </c>
      <c r="J67" s="43">
        <v>42</v>
      </c>
      <c r="K67" s="44">
        <v>82</v>
      </c>
      <c r="L67" s="43">
        <v>19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28.34</v>
      </c>
      <c r="H70" s="19">
        <f t="shared" ref="H70" si="31">SUM(H63:H69)</f>
        <v>27.6</v>
      </c>
      <c r="I70" s="19">
        <f t="shared" ref="I70" si="32">SUM(I63:I69)</f>
        <v>68.47999999999999</v>
      </c>
      <c r="J70" s="19">
        <f t="shared" ref="J70:L70" si="33">SUM(J63:J69)</f>
        <v>541.98</v>
      </c>
      <c r="K70" s="25"/>
      <c r="L70" s="19">
        <f t="shared" si="33"/>
        <v>106.6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43">
        <v>1.3</v>
      </c>
      <c r="H71" s="43">
        <v>6.18</v>
      </c>
      <c r="I71" s="43">
        <v>7.7</v>
      </c>
      <c r="J71" s="43">
        <v>92.1</v>
      </c>
      <c r="K71" s="44">
        <v>173</v>
      </c>
      <c r="L71" s="43">
        <v>2.0499999999999998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2.08</v>
      </c>
      <c r="H72" s="43">
        <v>2.64</v>
      </c>
      <c r="I72" s="43">
        <v>44.98</v>
      </c>
      <c r="J72" s="43">
        <v>160.6</v>
      </c>
      <c r="K72" s="44">
        <v>144</v>
      </c>
      <c r="L72" s="43">
        <v>25.33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250</v>
      </c>
      <c r="G73" s="43">
        <v>16.899999999999999</v>
      </c>
      <c r="H73" s="43">
        <v>18.739999999999998</v>
      </c>
      <c r="I73" s="43">
        <v>17.489999999999998</v>
      </c>
      <c r="J73" s="43">
        <v>291.22000000000003</v>
      </c>
      <c r="K73" s="44">
        <v>291</v>
      </c>
      <c r="L73" s="43">
        <v>19.97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9.02</v>
      </c>
      <c r="H75" s="43">
        <v>2.2799999999999998</v>
      </c>
      <c r="I75" s="43">
        <v>15.42</v>
      </c>
      <c r="J75" s="43">
        <v>114.66</v>
      </c>
      <c r="K75" s="44">
        <v>31</v>
      </c>
      <c r="L75" s="43">
        <v>3.73</v>
      </c>
    </row>
    <row r="76" spans="1:12" ht="15" x14ac:dyDescent="0.25">
      <c r="A76" s="23"/>
      <c r="B76" s="15"/>
      <c r="C76" s="11"/>
      <c r="D76" s="7" t="s">
        <v>31</v>
      </c>
      <c r="E76" s="42" t="s">
        <v>77</v>
      </c>
      <c r="F76" s="43">
        <v>40</v>
      </c>
      <c r="G76" s="43">
        <v>3.56</v>
      </c>
      <c r="H76" s="43">
        <v>0.48</v>
      </c>
      <c r="I76" s="43">
        <v>20.52</v>
      </c>
      <c r="J76" s="43">
        <v>140.4</v>
      </c>
      <c r="K76" s="44">
        <v>573</v>
      </c>
      <c r="L76" s="43">
        <v>3.3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3</v>
      </c>
      <c r="H77" s="43">
        <v>0.75</v>
      </c>
      <c r="I77" s="43">
        <v>20</v>
      </c>
      <c r="J77" s="43">
        <v>103</v>
      </c>
      <c r="K77" s="44">
        <v>574</v>
      </c>
      <c r="L77" s="43">
        <v>3.05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35.86</v>
      </c>
      <c r="H80" s="19">
        <f t="shared" ref="H80" si="35">SUM(H71:H79)</f>
        <v>31.07</v>
      </c>
      <c r="I80" s="19">
        <f t="shared" ref="I80" si="36">SUM(I71:I79)</f>
        <v>126.11</v>
      </c>
      <c r="J80" s="19">
        <f t="shared" ref="J80:L80" si="37">SUM(J71:J79)</f>
        <v>901.98</v>
      </c>
      <c r="K80" s="25"/>
      <c r="L80" s="19">
        <f t="shared" si="37"/>
        <v>57.429999999999986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64.2</v>
      </c>
      <c r="H81" s="32">
        <f t="shared" ref="H81" si="39">H70+H80</f>
        <v>58.67</v>
      </c>
      <c r="I81" s="32">
        <f t="shared" ref="I81" si="40">I70+I80</f>
        <v>194.58999999999997</v>
      </c>
      <c r="J81" s="32">
        <f t="shared" ref="J81:L81" si="41">J70+J80</f>
        <v>1443.96</v>
      </c>
      <c r="K81" s="32"/>
      <c r="L81" s="32">
        <f t="shared" si="41"/>
        <v>164.02999999999997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7</v>
      </c>
      <c r="H82" s="40">
        <v>10</v>
      </c>
      <c r="I82" s="40">
        <v>50</v>
      </c>
      <c r="J82" s="40">
        <v>323</v>
      </c>
      <c r="K82" s="41">
        <v>297</v>
      </c>
      <c r="L82" s="40">
        <v>12.51</v>
      </c>
    </row>
    <row r="83" spans="1:12" ht="15" x14ac:dyDescent="0.25">
      <c r="A83" s="23"/>
      <c r="B83" s="15"/>
      <c r="C83" s="11"/>
      <c r="D83" s="6"/>
      <c r="E83" s="42" t="s">
        <v>79</v>
      </c>
      <c r="F83" s="43">
        <v>20</v>
      </c>
      <c r="G83" s="43">
        <v>0</v>
      </c>
      <c r="H83" s="43">
        <v>16</v>
      </c>
      <c r="I83" s="43">
        <v>0</v>
      </c>
      <c r="J83" s="43">
        <v>150</v>
      </c>
      <c r="K83" s="44">
        <v>41</v>
      </c>
      <c r="L83" s="43">
        <v>26.3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20</v>
      </c>
      <c r="J84" s="43">
        <v>76</v>
      </c>
      <c r="K84" s="44">
        <v>305</v>
      </c>
      <c r="L84" s="43">
        <v>6.97</v>
      </c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43">
        <v>50</v>
      </c>
      <c r="G85" s="43">
        <v>2</v>
      </c>
      <c r="H85" s="43">
        <v>1</v>
      </c>
      <c r="I85" s="43">
        <v>15</v>
      </c>
      <c r="J85" s="43">
        <v>79</v>
      </c>
      <c r="K85" s="44">
        <v>46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81</v>
      </c>
      <c r="F87" s="43">
        <v>30</v>
      </c>
      <c r="G87" s="43">
        <v>2</v>
      </c>
      <c r="H87" s="43">
        <v>5</v>
      </c>
      <c r="I87" s="43">
        <v>22</v>
      </c>
      <c r="J87" s="43">
        <v>153</v>
      </c>
      <c r="K87" s="44">
        <v>5</v>
      </c>
      <c r="L87" s="43">
        <v>2.8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11</v>
      </c>
      <c r="H89" s="19">
        <f t="shared" ref="H89" si="43">SUM(H82:H88)</f>
        <v>32</v>
      </c>
      <c r="I89" s="19">
        <f t="shared" ref="I89" si="44">SUM(I82:I88)</f>
        <v>107</v>
      </c>
      <c r="J89" s="19">
        <f t="shared" ref="J89:L89" si="45">SUM(J82:J88)</f>
        <v>781</v>
      </c>
      <c r="K89" s="25"/>
      <c r="L89" s="19">
        <f t="shared" si="45"/>
        <v>52.379999999999995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100</v>
      </c>
      <c r="G90" s="43">
        <v>2.35</v>
      </c>
      <c r="H90" s="43">
        <v>5</v>
      </c>
      <c r="I90" s="43">
        <v>4</v>
      </c>
      <c r="J90" s="43">
        <v>80.08</v>
      </c>
      <c r="K90" s="44">
        <v>126</v>
      </c>
      <c r="L90" s="43">
        <v>16.649999999999999</v>
      </c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13</v>
      </c>
      <c r="H91" s="43">
        <v>5</v>
      </c>
      <c r="I91" s="43">
        <v>27.66</v>
      </c>
      <c r="J91" s="43">
        <v>162</v>
      </c>
      <c r="K91" s="44">
        <v>11</v>
      </c>
      <c r="L91" s="43">
        <v>17.2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90</v>
      </c>
      <c r="G92" s="43">
        <v>13</v>
      </c>
      <c r="H92" s="43">
        <v>3</v>
      </c>
      <c r="I92" s="43">
        <v>16</v>
      </c>
      <c r="J92" s="43">
        <v>143</v>
      </c>
      <c r="K92" s="44">
        <v>307</v>
      </c>
      <c r="L92" s="43">
        <v>20.6</v>
      </c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4</v>
      </c>
      <c r="H93" s="43">
        <v>8</v>
      </c>
      <c r="I93" s="43">
        <v>15</v>
      </c>
      <c r="J93" s="43">
        <v>147</v>
      </c>
      <c r="K93" s="44">
        <v>167</v>
      </c>
      <c r="L93" s="43">
        <v>15.81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0</v>
      </c>
      <c r="I94" s="43">
        <v>20</v>
      </c>
      <c r="J94" s="43">
        <v>84</v>
      </c>
      <c r="K94" s="44">
        <v>348</v>
      </c>
      <c r="L94" s="43">
        <v>4.12</v>
      </c>
    </row>
    <row r="95" spans="1:12" ht="15" x14ac:dyDescent="0.25">
      <c r="A95" s="23"/>
      <c r="B95" s="15"/>
      <c r="C95" s="11"/>
      <c r="D95" s="7" t="s">
        <v>31</v>
      </c>
      <c r="E95" s="42" t="s">
        <v>77</v>
      </c>
      <c r="F95" s="43">
        <v>40</v>
      </c>
      <c r="G95" s="43">
        <v>5</v>
      </c>
      <c r="H95" s="43">
        <v>0</v>
      </c>
      <c r="I95" s="43">
        <v>30</v>
      </c>
      <c r="J95" s="43">
        <v>140</v>
      </c>
      <c r="K95" s="44">
        <v>573</v>
      </c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</v>
      </c>
      <c r="H96" s="43">
        <v>0</v>
      </c>
      <c r="I96" s="43">
        <v>20</v>
      </c>
      <c r="J96" s="43">
        <v>86</v>
      </c>
      <c r="K96" s="44">
        <v>574</v>
      </c>
      <c r="L96" s="43">
        <v>3.05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40.35</v>
      </c>
      <c r="H99" s="19">
        <f t="shared" ref="H99" si="47">SUM(H90:H98)</f>
        <v>21</v>
      </c>
      <c r="I99" s="19">
        <f t="shared" ref="I99" si="48">SUM(I90:I98)</f>
        <v>132.66</v>
      </c>
      <c r="J99" s="19">
        <f t="shared" ref="J99:L99" si="49">SUM(J90:J98)</f>
        <v>842.07999999999993</v>
      </c>
      <c r="K99" s="25"/>
      <c r="L99" s="19">
        <f t="shared" si="49"/>
        <v>80.72999999999999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1320</v>
      </c>
      <c r="G100" s="32">
        <f t="shared" ref="G100" si="50">G89+G99</f>
        <v>51.35</v>
      </c>
      <c r="H100" s="32">
        <f t="shared" ref="H100" si="51">H89+H99</f>
        <v>53</v>
      </c>
      <c r="I100" s="32">
        <f t="shared" ref="I100" si="52">I89+I99</f>
        <v>239.66</v>
      </c>
      <c r="J100" s="32">
        <f t="shared" ref="J100:L100" si="53">J89+J99</f>
        <v>1623.08</v>
      </c>
      <c r="K100" s="32"/>
      <c r="L100" s="32">
        <f t="shared" si="53"/>
        <v>133.10999999999999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6.12</v>
      </c>
      <c r="H101" s="40">
        <v>7.38</v>
      </c>
      <c r="I101" s="40">
        <v>35.6</v>
      </c>
      <c r="J101" s="40">
        <v>241</v>
      </c>
      <c r="K101" s="41">
        <v>212</v>
      </c>
      <c r="L101" s="40">
        <v>13.56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20</v>
      </c>
      <c r="G102" s="43">
        <v>4.6399999999999997</v>
      </c>
      <c r="H102" s="43">
        <v>5.91</v>
      </c>
      <c r="I102" s="43">
        <v>0</v>
      </c>
      <c r="J102" s="43">
        <v>73</v>
      </c>
      <c r="K102" s="44">
        <v>42</v>
      </c>
      <c r="L102" s="43">
        <v>15.2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0.51</v>
      </c>
      <c r="I103" s="43">
        <v>14.97</v>
      </c>
      <c r="J103" s="43">
        <v>58</v>
      </c>
      <c r="K103" s="44">
        <v>43</v>
      </c>
      <c r="L103" s="43">
        <v>1.85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80</v>
      </c>
      <c r="G104" s="43">
        <v>1.2</v>
      </c>
      <c r="H104" s="43">
        <v>3.1</v>
      </c>
      <c r="I104" s="43">
        <v>21</v>
      </c>
      <c r="J104" s="43">
        <v>118</v>
      </c>
      <c r="K104" s="44">
        <v>2</v>
      </c>
      <c r="L104" s="43">
        <v>7.9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12.159999999999998</v>
      </c>
      <c r="H108" s="19">
        <f t="shared" si="54"/>
        <v>16.899999999999999</v>
      </c>
      <c r="I108" s="19">
        <f t="shared" si="54"/>
        <v>71.569999999999993</v>
      </c>
      <c r="J108" s="19">
        <f t="shared" si="54"/>
        <v>490</v>
      </c>
      <c r="K108" s="25"/>
      <c r="L108" s="19">
        <f t="shared" ref="L108" si="55">SUM(L101:L107)</f>
        <v>38.51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100</v>
      </c>
      <c r="G109" s="43">
        <v>1.1499999999999999</v>
      </c>
      <c r="H109" s="43">
        <v>6.36</v>
      </c>
      <c r="I109" s="43">
        <v>7.97</v>
      </c>
      <c r="J109" s="43">
        <v>103.1</v>
      </c>
      <c r="K109" s="44">
        <v>40</v>
      </c>
      <c r="L109" s="43">
        <v>5.52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2.77</v>
      </c>
      <c r="H110" s="43">
        <v>11.49</v>
      </c>
      <c r="I110" s="43">
        <v>24.57</v>
      </c>
      <c r="J110" s="43">
        <v>245.51</v>
      </c>
      <c r="K110" s="44">
        <v>119</v>
      </c>
      <c r="L110" s="43">
        <v>32.71</v>
      </c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>
        <v>591</v>
      </c>
      <c r="L111" s="43">
        <v>41.53</v>
      </c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220</v>
      </c>
      <c r="K112" s="44">
        <v>516</v>
      </c>
      <c r="L112" s="43">
        <v>3.78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0.6</v>
      </c>
      <c r="H113" s="43">
        <v>31.4</v>
      </c>
      <c r="I113" s="43">
        <v>106</v>
      </c>
      <c r="J113" s="43">
        <v>124</v>
      </c>
      <c r="K113" s="44">
        <v>639</v>
      </c>
      <c r="L113" s="43">
        <v>4.12</v>
      </c>
    </row>
    <row r="114" spans="1:12" ht="15" x14ac:dyDescent="0.25">
      <c r="A114" s="23"/>
      <c r="B114" s="15"/>
      <c r="C114" s="11"/>
      <c r="D114" s="7" t="s">
        <v>31</v>
      </c>
      <c r="E114" s="42" t="s">
        <v>77</v>
      </c>
      <c r="F114" s="43">
        <v>40</v>
      </c>
      <c r="G114" s="43">
        <v>3.4</v>
      </c>
      <c r="H114" s="43">
        <v>0.32</v>
      </c>
      <c r="I114" s="43">
        <v>19.68</v>
      </c>
      <c r="J114" s="43">
        <v>94</v>
      </c>
      <c r="K114" s="44">
        <v>573</v>
      </c>
      <c r="L114" s="43">
        <v>3.3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1.88</v>
      </c>
      <c r="H115" s="43">
        <v>0.28000000000000003</v>
      </c>
      <c r="I115" s="43">
        <v>19.920000000000002</v>
      </c>
      <c r="J115" s="43">
        <v>85.6</v>
      </c>
      <c r="K115" s="44">
        <v>574</v>
      </c>
      <c r="L115" s="43">
        <v>3.05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34.770000000000003</v>
      </c>
      <c r="H118" s="19">
        <f t="shared" si="56"/>
        <v>73.889999999999986</v>
      </c>
      <c r="I118" s="19">
        <f t="shared" si="56"/>
        <v>218.15000000000003</v>
      </c>
      <c r="J118" s="19">
        <f t="shared" si="56"/>
        <v>1040.4099999999999</v>
      </c>
      <c r="K118" s="25"/>
      <c r="L118" s="19">
        <f t="shared" ref="L118" si="57">SUM(L109:L117)</f>
        <v>94.01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46.93</v>
      </c>
      <c r="H119" s="32">
        <f t="shared" ref="H119" si="59">H108+H118</f>
        <v>90.789999999999992</v>
      </c>
      <c r="I119" s="32">
        <f t="shared" ref="I119" si="60">I108+I118</f>
        <v>289.72000000000003</v>
      </c>
      <c r="J119" s="32">
        <f t="shared" ref="J119:L119" si="61">J108+J118</f>
        <v>1530.4099999999999</v>
      </c>
      <c r="K119" s="32"/>
      <c r="L119" s="32">
        <f t="shared" si="61"/>
        <v>132.52000000000001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220</v>
      </c>
      <c r="G120" s="40">
        <v>12.32</v>
      </c>
      <c r="H120" s="40">
        <v>12.7</v>
      </c>
      <c r="I120" s="40">
        <v>32.4</v>
      </c>
      <c r="J120" s="40">
        <v>271.48</v>
      </c>
      <c r="K120" s="41">
        <v>215</v>
      </c>
      <c r="L120" s="40">
        <v>23</v>
      </c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20</v>
      </c>
      <c r="G121" s="43">
        <v>4.6399999999999997</v>
      </c>
      <c r="H121" s="43">
        <v>5.91</v>
      </c>
      <c r="I121" s="43">
        <v>0</v>
      </c>
      <c r="J121" s="43">
        <v>72.8</v>
      </c>
      <c r="K121" s="44">
        <v>42</v>
      </c>
      <c r="L121" s="43">
        <v>15.2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</v>
      </c>
      <c r="H122" s="43">
        <v>0.51</v>
      </c>
      <c r="I122" s="43">
        <v>14.97</v>
      </c>
      <c r="J122" s="43">
        <v>94</v>
      </c>
      <c r="K122" s="44">
        <v>382</v>
      </c>
      <c r="L122" s="43">
        <v>8.1300000000000008</v>
      </c>
    </row>
    <row r="123" spans="1:12" ht="15" x14ac:dyDescent="0.25">
      <c r="A123" s="14"/>
      <c r="B123" s="15"/>
      <c r="C123" s="11"/>
      <c r="D123" s="7" t="s">
        <v>23</v>
      </c>
      <c r="E123" s="42" t="s">
        <v>90</v>
      </c>
      <c r="F123" s="43">
        <v>70</v>
      </c>
      <c r="G123" s="43">
        <v>6.5</v>
      </c>
      <c r="H123" s="43">
        <v>3.2</v>
      </c>
      <c r="I123" s="43">
        <v>45.7</v>
      </c>
      <c r="J123" s="43">
        <v>232</v>
      </c>
      <c r="K123" s="44">
        <v>46</v>
      </c>
      <c r="L123" s="43">
        <v>24.8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23.66</v>
      </c>
      <c r="H127" s="19">
        <f t="shared" si="62"/>
        <v>22.32</v>
      </c>
      <c r="I127" s="19">
        <f t="shared" si="62"/>
        <v>93.07</v>
      </c>
      <c r="J127" s="19">
        <f t="shared" si="62"/>
        <v>670.28</v>
      </c>
      <c r="K127" s="25"/>
      <c r="L127" s="19">
        <f t="shared" ref="L127" si="63">SUM(L120:L126)</f>
        <v>71.13000000000001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100</v>
      </c>
      <c r="G128" s="43">
        <v>1.4</v>
      </c>
      <c r="H128" s="43">
        <v>6.1</v>
      </c>
      <c r="I128" s="43">
        <v>7.6</v>
      </c>
      <c r="J128" s="43">
        <v>91</v>
      </c>
      <c r="K128" s="44">
        <v>126</v>
      </c>
      <c r="L128" s="43">
        <v>5.2</v>
      </c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1.36</v>
      </c>
      <c r="H129" s="43">
        <v>2.3199999999999998</v>
      </c>
      <c r="I129" s="43">
        <v>8.8000000000000007</v>
      </c>
      <c r="J129" s="43">
        <v>61.6</v>
      </c>
      <c r="K129" s="44">
        <v>62</v>
      </c>
      <c r="L129" s="43">
        <v>31.33</v>
      </c>
    </row>
    <row r="130" spans="1:12" ht="15" x14ac:dyDescent="0.25">
      <c r="A130" s="14"/>
      <c r="B130" s="15"/>
      <c r="C130" s="11"/>
      <c r="D130" s="7" t="s">
        <v>28</v>
      </c>
      <c r="E130" s="42" t="s">
        <v>107</v>
      </c>
      <c r="F130" s="43">
        <v>90</v>
      </c>
      <c r="G130" s="43">
        <v>10</v>
      </c>
      <c r="H130" s="43">
        <v>10.1</v>
      </c>
      <c r="I130" s="43">
        <v>14.04</v>
      </c>
      <c r="J130" s="43">
        <v>203</v>
      </c>
      <c r="K130" s="44">
        <v>229</v>
      </c>
      <c r="L130" s="43">
        <v>20.61</v>
      </c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1.4</v>
      </c>
      <c r="H131" s="43">
        <v>2.6</v>
      </c>
      <c r="I131" s="43">
        <v>9.6999999999999993</v>
      </c>
      <c r="J131" s="43">
        <v>119.1</v>
      </c>
      <c r="K131" s="44">
        <v>304</v>
      </c>
      <c r="L131" s="43">
        <v>12.81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20</v>
      </c>
      <c r="J132" s="43">
        <v>76</v>
      </c>
      <c r="K132" s="44">
        <v>305</v>
      </c>
      <c r="L132" s="43">
        <v>5.9</v>
      </c>
    </row>
    <row r="133" spans="1:12" ht="15" x14ac:dyDescent="0.25">
      <c r="A133" s="14"/>
      <c r="B133" s="15"/>
      <c r="C133" s="11"/>
      <c r="D133" s="7" t="s">
        <v>31</v>
      </c>
      <c r="E133" s="42" t="s">
        <v>77</v>
      </c>
      <c r="F133" s="43">
        <v>40</v>
      </c>
      <c r="G133" s="43">
        <v>3.4</v>
      </c>
      <c r="H133" s="43">
        <v>0.32</v>
      </c>
      <c r="I133" s="43">
        <v>19.68</v>
      </c>
      <c r="J133" s="43">
        <v>94</v>
      </c>
      <c r="K133" s="44">
        <v>573</v>
      </c>
      <c r="L133" s="43">
        <v>3.3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1.88</v>
      </c>
      <c r="H134" s="43">
        <v>0.28000000000000003</v>
      </c>
      <c r="I134" s="43">
        <v>19.920000000000002</v>
      </c>
      <c r="J134" s="43">
        <v>85.6</v>
      </c>
      <c r="K134" s="44">
        <v>574</v>
      </c>
      <c r="L134" s="43">
        <v>3.05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19.439999999999998</v>
      </c>
      <c r="H137" s="19">
        <f t="shared" si="64"/>
        <v>21.720000000000002</v>
      </c>
      <c r="I137" s="19">
        <f t="shared" si="64"/>
        <v>99.74</v>
      </c>
      <c r="J137" s="19">
        <f t="shared" si="64"/>
        <v>730.30000000000007</v>
      </c>
      <c r="K137" s="25"/>
      <c r="L137" s="19">
        <f t="shared" ref="L137" si="65">SUM(L128:L136)</f>
        <v>82.2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1330</v>
      </c>
      <c r="G138" s="32">
        <f t="shared" ref="G138" si="66">G127+G137</f>
        <v>43.099999999999994</v>
      </c>
      <c r="H138" s="32">
        <f t="shared" ref="H138" si="67">H127+H137</f>
        <v>44.040000000000006</v>
      </c>
      <c r="I138" s="32">
        <f t="shared" ref="I138" si="68">I127+I137</f>
        <v>192.81</v>
      </c>
      <c r="J138" s="32">
        <f t="shared" ref="J138:L138" si="69">J127+J137</f>
        <v>1400.58</v>
      </c>
      <c r="K138" s="32"/>
      <c r="L138" s="32">
        <f t="shared" si="69"/>
        <v>153.33000000000001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4.4000000000000004</v>
      </c>
      <c r="H139" s="40">
        <v>4.16</v>
      </c>
      <c r="I139" s="40">
        <v>15.92</v>
      </c>
      <c r="J139" s="40">
        <v>145</v>
      </c>
      <c r="K139" s="41">
        <v>78</v>
      </c>
      <c r="L139" s="40">
        <v>12.1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0.1</v>
      </c>
      <c r="I141" s="43">
        <v>14.97</v>
      </c>
      <c r="J141" s="43">
        <v>69</v>
      </c>
      <c r="K141" s="44">
        <v>43</v>
      </c>
      <c r="L141" s="43">
        <v>1.85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80</v>
      </c>
      <c r="F142" s="43">
        <v>50</v>
      </c>
      <c r="G142" s="43">
        <v>6.5</v>
      </c>
      <c r="H142" s="43">
        <v>6.6</v>
      </c>
      <c r="I142" s="43">
        <v>12.5</v>
      </c>
      <c r="J142" s="43">
        <v>156</v>
      </c>
      <c r="K142" s="44">
        <v>46</v>
      </c>
      <c r="L142" s="43">
        <v>19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100</v>
      </c>
      <c r="G143" s="43">
        <v>0.52</v>
      </c>
      <c r="H143" s="43">
        <v>0.34</v>
      </c>
      <c r="I143" s="43">
        <v>27.62</v>
      </c>
      <c r="J143" s="43">
        <v>106</v>
      </c>
      <c r="K143" s="44">
        <v>82</v>
      </c>
      <c r="L143" s="43">
        <v>11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11.620000000000001</v>
      </c>
      <c r="H146" s="19">
        <f t="shared" si="70"/>
        <v>11.2</v>
      </c>
      <c r="I146" s="19">
        <f t="shared" si="70"/>
        <v>71.010000000000005</v>
      </c>
      <c r="J146" s="19">
        <f t="shared" si="70"/>
        <v>476</v>
      </c>
      <c r="K146" s="25"/>
      <c r="L146" s="19">
        <f t="shared" ref="L146" si="71">SUM(L139:L145)</f>
        <v>43.95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100</v>
      </c>
      <c r="G147" s="43">
        <v>2.2000000000000002</v>
      </c>
      <c r="H147" s="43">
        <v>4.5999999999999996</v>
      </c>
      <c r="I147" s="43">
        <v>10.87</v>
      </c>
      <c r="J147" s="43">
        <v>93.7</v>
      </c>
      <c r="K147" s="44">
        <v>126</v>
      </c>
      <c r="L147" s="43">
        <v>5.2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6.58</v>
      </c>
      <c r="H148" s="43">
        <v>2.98</v>
      </c>
      <c r="I148" s="43">
        <v>12.56</v>
      </c>
      <c r="J148" s="43">
        <v>130.77000000000001</v>
      </c>
      <c r="K148" s="44">
        <v>108</v>
      </c>
      <c r="L148" s="43">
        <v>20.62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14.16</v>
      </c>
      <c r="H149" s="43">
        <v>24.16</v>
      </c>
      <c r="I149" s="43">
        <v>14.22</v>
      </c>
      <c r="J149" s="43">
        <v>340.67</v>
      </c>
      <c r="K149" s="44">
        <v>462</v>
      </c>
      <c r="L149" s="43">
        <v>54.95</v>
      </c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2.52</v>
      </c>
      <c r="H150" s="43">
        <v>6.24</v>
      </c>
      <c r="I150" s="43">
        <v>29.43</v>
      </c>
      <c r="J150" s="43">
        <v>188.92</v>
      </c>
      <c r="K150" s="44">
        <v>26</v>
      </c>
      <c r="L150" s="43">
        <v>15.81</v>
      </c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0.22</v>
      </c>
      <c r="H151" s="43">
        <v>0</v>
      </c>
      <c r="I151" s="43">
        <v>15.31</v>
      </c>
      <c r="J151" s="43">
        <v>76.75</v>
      </c>
      <c r="K151" s="44">
        <v>348</v>
      </c>
      <c r="L151" s="43">
        <v>7.78</v>
      </c>
    </row>
    <row r="152" spans="1:12" ht="15" x14ac:dyDescent="0.25">
      <c r="A152" s="23"/>
      <c r="B152" s="15"/>
      <c r="C152" s="11"/>
      <c r="D152" s="7" t="s">
        <v>31</v>
      </c>
      <c r="E152" s="42" t="s">
        <v>77</v>
      </c>
      <c r="F152" s="43">
        <v>40</v>
      </c>
      <c r="G152" s="43">
        <v>3.4</v>
      </c>
      <c r="H152" s="43">
        <v>0.32</v>
      </c>
      <c r="I152" s="43">
        <v>19.68</v>
      </c>
      <c r="J152" s="43">
        <v>94</v>
      </c>
      <c r="K152" s="44">
        <v>573</v>
      </c>
      <c r="L152" s="43">
        <v>3.3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1.88</v>
      </c>
      <c r="H153" s="43">
        <v>0.28000000000000003</v>
      </c>
      <c r="I153" s="43">
        <v>19.920000000000002</v>
      </c>
      <c r="J153" s="43">
        <v>85.6</v>
      </c>
      <c r="K153" s="44">
        <v>574</v>
      </c>
      <c r="L153" s="43">
        <v>3.05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30.959999999999997</v>
      </c>
      <c r="H156" s="19">
        <f t="shared" si="72"/>
        <v>38.580000000000005</v>
      </c>
      <c r="I156" s="19">
        <f t="shared" si="72"/>
        <v>121.99</v>
      </c>
      <c r="J156" s="19">
        <f t="shared" si="72"/>
        <v>1010.4100000000001</v>
      </c>
      <c r="K156" s="25"/>
      <c r="L156" s="19">
        <f t="shared" ref="L156" si="73">SUM(L147:L155)</f>
        <v>110.71000000000001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1370</v>
      </c>
      <c r="G157" s="32">
        <f t="shared" ref="G157" si="74">G146+G156</f>
        <v>42.58</v>
      </c>
      <c r="H157" s="32">
        <f t="shared" ref="H157" si="75">H146+H156</f>
        <v>49.78</v>
      </c>
      <c r="I157" s="32">
        <f t="shared" ref="I157" si="76">I146+I156</f>
        <v>193</v>
      </c>
      <c r="J157" s="32">
        <f t="shared" ref="J157:L157" si="77">J146+J156</f>
        <v>1486.41</v>
      </c>
      <c r="K157" s="32"/>
      <c r="L157" s="32">
        <f t="shared" si="77"/>
        <v>154.66000000000003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7.46</v>
      </c>
      <c r="H158" s="40">
        <v>7.45</v>
      </c>
      <c r="I158" s="40">
        <v>20.69</v>
      </c>
      <c r="J158" s="40">
        <v>229</v>
      </c>
      <c r="K158" s="41">
        <v>174</v>
      </c>
      <c r="L158" s="40">
        <v>16.2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3.09</v>
      </c>
      <c r="H160" s="43">
        <v>3.58</v>
      </c>
      <c r="I160" s="43">
        <v>15.02</v>
      </c>
      <c r="J160" s="43">
        <v>102.1</v>
      </c>
      <c r="K160" s="44">
        <v>379</v>
      </c>
      <c r="L160" s="43">
        <v>5.74</v>
      </c>
    </row>
    <row r="161" spans="1:12" ht="15" x14ac:dyDescent="0.25">
      <c r="A161" s="23"/>
      <c r="B161" s="15"/>
      <c r="C161" s="11"/>
      <c r="D161" s="7" t="s">
        <v>23</v>
      </c>
      <c r="E161" s="42" t="s">
        <v>80</v>
      </c>
      <c r="F161" s="43">
        <v>50</v>
      </c>
      <c r="G161" s="43">
        <v>3.75</v>
      </c>
      <c r="H161" s="43">
        <v>1.45</v>
      </c>
      <c r="I161" s="43">
        <v>25</v>
      </c>
      <c r="J161" s="43">
        <v>131</v>
      </c>
      <c r="K161" s="44">
        <v>46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 t="s">
        <v>99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>
        <v>1</v>
      </c>
      <c r="L162" s="43">
        <v>27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14.700000000000001</v>
      </c>
      <c r="H165" s="19">
        <f t="shared" si="78"/>
        <v>12.780000000000001</v>
      </c>
      <c r="I165" s="19">
        <f t="shared" si="78"/>
        <v>71.010000000000005</v>
      </c>
      <c r="J165" s="19">
        <f t="shared" si="78"/>
        <v>509.1</v>
      </c>
      <c r="K165" s="25"/>
      <c r="L165" s="19">
        <f t="shared" ref="L165" si="79">SUM(L158:L164)</f>
        <v>52.44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110</v>
      </c>
      <c r="F166" s="43">
        <v>100</v>
      </c>
      <c r="G166" s="43">
        <v>1.3</v>
      </c>
      <c r="H166" s="43">
        <v>6.18</v>
      </c>
      <c r="I166" s="43">
        <v>7.7</v>
      </c>
      <c r="J166" s="43">
        <v>92.1</v>
      </c>
      <c r="K166" s="44">
        <v>173</v>
      </c>
      <c r="L166" s="43">
        <v>2.0499999999999998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12.5</v>
      </c>
      <c r="H167" s="43">
        <v>4.54</v>
      </c>
      <c r="I167" s="43">
        <v>27.66</v>
      </c>
      <c r="J167" s="43">
        <v>162.22999999999999</v>
      </c>
      <c r="K167" s="44">
        <v>111</v>
      </c>
      <c r="L167" s="43">
        <v>18.23</v>
      </c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250</v>
      </c>
      <c r="G168" s="43">
        <v>4.4000000000000004</v>
      </c>
      <c r="H168" s="43">
        <v>6.4</v>
      </c>
      <c r="I168" s="43">
        <v>16.2</v>
      </c>
      <c r="J168" s="43">
        <v>194</v>
      </c>
      <c r="K168" s="44">
        <v>216</v>
      </c>
      <c r="L168" s="43">
        <v>27.67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9.02</v>
      </c>
      <c r="H170" s="43">
        <v>2.2799999999999998</v>
      </c>
      <c r="I170" s="43">
        <v>15.42</v>
      </c>
      <c r="J170" s="43">
        <v>114.66</v>
      </c>
      <c r="K170" s="44">
        <v>686</v>
      </c>
      <c r="L170" s="43">
        <v>3.74</v>
      </c>
    </row>
    <row r="171" spans="1:12" ht="15" x14ac:dyDescent="0.25">
      <c r="A171" s="23"/>
      <c r="B171" s="15"/>
      <c r="C171" s="11"/>
      <c r="D171" s="7" t="s">
        <v>31</v>
      </c>
      <c r="E171" s="42" t="s">
        <v>77</v>
      </c>
      <c r="F171" s="43">
        <v>40</v>
      </c>
      <c r="G171" s="43">
        <v>3.4</v>
      </c>
      <c r="H171" s="43">
        <v>0.312</v>
      </c>
      <c r="I171" s="43">
        <v>19.68</v>
      </c>
      <c r="J171" s="43">
        <v>94</v>
      </c>
      <c r="K171" s="44">
        <v>573</v>
      </c>
      <c r="L171" s="43">
        <v>3.3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1.88</v>
      </c>
      <c r="H172" s="43">
        <v>0.28000000000000003</v>
      </c>
      <c r="I172" s="43">
        <v>19.920000000000002</v>
      </c>
      <c r="J172" s="43">
        <v>85.6</v>
      </c>
      <c r="K172" s="44">
        <v>574</v>
      </c>
      <c r="L172" s="43">
        <v>3.05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32.5</v>
      </c>
      <c r="H175" s="19">
        <f t="shared" si="80"/>
        <v>19.992000000000001</v>
      </c>
      <c r="I175" s="19">
        <f t="shared" si="80"/>
        <v>106.58</v>
      </c>
      <c r="J175" s="19">
        <f t="shared" si="80"/>
        <v>742.59</v>
      </c>
      <c r="K175" s="25"/>
      <c r="L175" s="19">
        <f t="shared" ref="L175" si="81">SUM(L166:L174)</f>
        <v>58.04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1380</v>
      </c>
      <c r="G176" s="32">
        <f t="shared" ref="G176" si="82">G165+G175</f>
        <v>47.2</v>
      </c>
      <c r="H176" s="32">
        <f t="shared" ref="H176" si="83">H165+H175</f>
        <v>32.772000000000006</v>
      </c>
      <c r="I176" s="32">
        <f t="shared" ref="I176" si="84">I165+I175</f>
        <v>177.59</v>
      </c>
      <c r="J176" s="32">
        <f t="shared" ref="J176:L176" si="85">J165+J175</f>
        <v>1251.69</v>
      </c>
      <c r="K176" s="32"/>
      <c r="L176" s="32">
        <f t="shared" si="85"/>
        <v>110.47999999999999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200</v>
      </c>
      <c r="G177" s="40">
        <v>5.5</v>
      </c>
      <c r="H177" s="40">
        <v>6.8</v>
      </c>
      <c r="I177" s="40">
        <v>28.6</v>
      </c>
      <c r="J177" s="40">
        <v>330</v>
      </c>
      <c r="K177" s="41">
        <v>219</v>
      </c>
      <c r="L177" s="40">
        <v>12.5</v>
      </c>
    </row>
    <row r="178" spans="1:12" ht="15" x14ac:dyDescent="0.25">
      <c r="A178" s="23"/>
      <c r="B178" s="15"/>
      <c r="C178" s="11"/>
      <c r="D178" s="6"/>
      <c r="E178" s="42" t="s">
        <v>102</v>
      </c>
      <c r="F178" s="43">
        <v>20</v>
      </c>
      <c r="G178" s="43">
        <v>0.26</v>
      </c>
      <c r="H178" s="43">
        <v>12.3</v>
      </c>
      <c r="I178" s="43">
        <v>0.36</v>
      </c>
      <c r="J178" s="43">
        <v>113.2</v>
      </c>
      <c r="K178" s="44">
        <v>41</v>
      </c>
      <c r="L178" s="43">
        <v>26.3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</v>
      </c>
      <c r="H179" s="43">
        <v>0</v>
      </c>
      <c r="I179" s="43">
        <v>20</v>
      </c>
      <c r="J179" s="43">
        <v>76</v>
      </c>
      <c r="K179" s="44">
        <v>305</v>
      </c>
      <c r="L179" s="43">
        <v>5.9</v>
      </c>
    </row>
    <row r="180" spans="1:12" ht="15" x14ac:dyDescent="0.25">
      <c r="A180" s="23"/>
      <c r="B180" s="15"/>
      <c r="C180" s="11"/>
      <c r="D180" s="7" t="s">
        <v>23</v>
      </c>
      <c r="E180" s="42" t="s">
        <v>80</v>
      </c>
      <c r="F180" s="43">
        <v>50</v>
      </c>
      <c r="G180" s="43">
        <v>3.75</v>
      </c>
      <c r="H180" s="43">
        <v>1.45</v>
      </c>
      <c r="I180" s="43">
        <v>25</v>
      </c>
      <c r="J180" s="43">
        <v>131</v>
      </c>
      <c r="K180" s="44">
        <v>46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 t="s">
        <v>94</v>
      </c>
      <c r="F181" s="43">
        <v>100</v>
      </c>
      <c r="G181" s="43">
        <v>0.4</v>
      </c>
      <c r="H181" s="43">
        <v>0.3</v>
      </c>
      <c r="I181" s="43">
        <v>9.5</v>
      </c>
      <c r="J181" s="43">
        <v>42</v>
      </c>
      <c r="K181" s="44">
        <v>82</v>
      </c>
      <c r="L181" s="43">
        <v>20.5</v>
      </c>
    </row>
    <row r="182" spans="1:12" ht="15" x14ac:dyDescent="0.25">
      <c r="A182" s="23"/>
      <c r="B182" s="15"/>
      <c r="C182" s="11"/>
      <c r="D182" s="6"/>
      <c r="E182" s="42" t="s">
        <v>103</v>
      </c>
      <c r="F182" s="43">
        <v>20</v>
      </c>
      <c r="G182" s="43">
        <v>1.1299999999999999</v>
      </c>
      <c r="H182" s="43">
        <v>4.79</v>
      </c>
      <c r="I182" s="43">
        <v>11.32</v>
      </c>
      <c r="J182" s="43">
        <v>92</v>
      </c>
      <c r="K182" s="44">
        <v>5</v>
      </c>
      <c r="L182" s="43">
        <v>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11.04</v>
      </c>
      <c r="H184" s="19">
        <f t="shared" si="86"/>
        <v>25.64</v>
      </c>
      <c r="I184" s="19">
        <f t="shared" si="86"/>
        <v>94.78</v>
      </c>
      <c r="J184" s="19">
        <f t="shared" si="86"/>
        <v>784.2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100</v>
      </c>
      <c r="G185" s="43">
        <v>2.35</v>
      </c>
      <c r="H185" s="43">
        <v>4.5999999999999996</v>
      </c>
      <c r="I185" s="43">
        <v>12.3</v>
      </c>
      <c r="J185" s="43">
        <v>80.8</v>
      </c>
      <c r="K185" s="44">
        <v>126</v>
      </c>
      <c r="L185" s="43">
        <v>4.3499999999999996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1.54</v>
      </c>
      <c r="H186" s="43">
        <v>4.6900000000000004</v>
      </c>
      <c r="I186" s="43">
        <v>10.07</v>
      </c>
      <c r="J186" s="43">
        <v>92.19</v>
      </c>
      <c r="K186" s="44">
        <v>5</v>
      </c>
      <c r="L186" s="43">
        <v>24.98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6.91</v>
      </c>
      <c r="H187" s="43">
        <v>3.2</v>
      </c>
      <c r="I187" s="43">
        <v>5.43</v>
      </c>
      <c r="J187" s="43">
        <v>112.37</v>
      </c>
      <c r="K187" s="44">
        <v>331</v>
      </c>
      <c r="L187" s="43">
        <v>21.06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3.26</v>
      </c>
      <c r="H188" s="43">
        <v>5.22</v>
      </c>
      <c r="I188" s="43">
        <v>34.74</v>
      </c>
      <c r="J188" s="43">
        <v>223.2</v>
      </c>
      <c r="K188" s="44">
        <v>41</v>
      </c>
      <c r="L188" s="43">
        <v>3.75</v>
      </c>
    </row>
    <row r="189" spans="1:12" ht="15" x14ac:dyDescent="0.2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0.6</v>
      </c>
      <c r="H189" s="43">
        <v>31.4</v>
      </c>
      <c r="I189" s="43">
        <v>106</v>
      </c>
      <c r="J189" s="43">
        <v>124</v>
      </c>
      <c r="K189" s="44">
        <v>349</v>
      </c>
      <c r="L189" s="43">
        <v>4.12</v>
      </c>
    </row>
    <row r="190" spans="1:12" ht="15" x14ac:dyDescent="0.25">
      <c r="A190" s="23"/>
      <c r="B190" s="15"/>
      <c r="C190" s="11"/>
      <c r="D190" s="7" t="s">
        <v>31</v>
      </c>
      <c r="E190" s="42" t="s">
        <v>77</v>
      </c>
      <c r="F190" s="43">
        <v>40</v>
      </c>
      <c r="G190" s="43">
        <v>3.4</v>
      </c>
      <c r="H190" s="43">
        <v>0.32</v>
      </c>
      <c r="I190" s="43">
        <v>19.68</v>
      </c>
      <c r="J190" s="43">
        <v>94</v>
      </c>
      <c r="K190" s="44">
        <v>573</v>
      </c>
      <c r="L190" s="43">
        <v>3.3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1.88</v>
      </c>
      <c r="H191" s="43">
        <v>0.28000000000000003</v>
      </c>
      <c r="I191" s="43">
        <v>19.920000000000002</v>
      </c>
      <c r="J191" s="43">
        <v>85.6</v>
      </c>
      <c r="K191" s="44">
        <v>574</v>
      </c>
      <c r="L191" s="43">
        <v>3.05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19.939999999999998</v>
      </c>
      <c r="H194" s="19">
        <f t="shared" si="88"/>
        <v>49.71</v>
      </c>
      <c r="I194" s="19">
        <f t="shared" si="88"/>
        <v>208.14000000000004</v>
      </c>
      <c r="J194" s="19">
        <f t="shared" si="88"/>
        <v>812.16</v>
      </c>
      <c r="K194" s="25"/>
      <c r="L194" s="19">
        <f t="shared" ref="L194" si="89">SUM(L185:L193)</f>
        <v>64.61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1410</v>
      </c>
      <c r="G195" s="32">
        <f t="shared" ref="G195" si="90">G184+G194</f>
        <v>30.979999999999997</v>
      </c>
      <c r="H195" s="32">
        <f t="shared" ref="H195" si="91">H184+H194</f>
        <v>75.349999999999994</v>
      </c>
      <c r="I195" s="32">
        <f t="shared" ref="I195" si="92">I184+I194</f>
        <v>302.92000000000007</v>
      </c>
      <c r="J195" s="32">
        <f t="shared" ref="J195:L195" si="93">J184+J194</f>
        <v>1596.3600000000001</v>
      </c>
      <c r="K195" s="32"/>
      <c r="L195" s="32">
        <f t="shared" si="93"/>
        <v>139.61000000000001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47.065600000000003</v>
      </c>
      <c r="H196" s="34">
        <f t="shared" si="94"/>
        <v>56.507199999999997</v>
      </c>
      <c r="I196" s="34">
        <f t="shared" si="94"/>
        <v>215.60599999999994</v>
      </c>
      <c r="J196" s="34">
        <f t="shared" si="94"/>
        <v>1497.1550000000002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138.715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2022-05-16T14:23:56Z</dcterms:created>
  <dcterms:modified xsi:type="dcterms:W3CDTF">2025-03-17T08:54:39Z</dcterms:modified>
</cp:coreProperties>
</file>